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3" l="1"/>
  <c r="B55" i="3"/>
  <c r="C27" i="3"/>
  <c r="C66" i="3" s="1"/>
  <c r="B27" i="3"/>
  <c r="B66" i="3" s="1"/>
  <c r="C13" i="3"/>
  <c r="B13" i="3"/>
  <c r="C4" i="3"/>
  <c r="C24" i="3" s="1"/>
  <c r="C68" i="3" s="1"/>
  <c r="B4" i="3"/>
  <c r="B24" i="3" l="1"/>
  <c r="B68" i="3" s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<sst xmlns="http://schemas.openxmlformats.org/spreadsheetml/2006/main" count="60" uniqueCount="60">
  <si>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</si>
  <si>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</si>
  <si>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</si>
  <si>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</si>
  <si>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</si>
  <si>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</si>
  <si>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</si>
  <si>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</si>
  <si>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</si>
  <si>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</si>
  <si>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</si>
  <si>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</si>
  <si>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</si>
  <si>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</si>
  <si>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</si>
  <si>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</si>
  <si>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</si>
  <si>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</si>
  <si>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</si>
  <si>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</si>
  <si>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</si>
  <si>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</si>
  <si>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</si>
  <si>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</si>
  <si>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</si>
  <si>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</si>
  <si>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</si>
  <si>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</si>
  <si>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</si>
  <si>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</si>
  <si>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</si>
  <si>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</si>
  <si>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</si>
  <si>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</si>
  <si>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</si>
  <si>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</si>
  <si>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</si>
  <si>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</si>
  <si>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</si>
  <si>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</si>
  <si>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</si>
  <si>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</si>
  <si>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</si>
  <si>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</si>
  <si>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</si>
  <si>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</si>
  <si>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</si>
  <si>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</si>
  <si>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</si>
  <si>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</si>
  <si>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</si>
  <si>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</si>
  <si>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</si>
  <si>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</si>
  <si>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</si>
  <si>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</si>
  <si>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</si>
  <si>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DIRECTORA DE ADMINISTRACIÓN, FINANZAS Y ASUNTOS JURÍDICOS
LIC. LIZBETH OROZCO ÁLVAREZ</t>
  </si>
  <si>
    <t>Instituto Cultural de León
Estado de Actividades
Del 01 de enero al 31 de diciembre de 2021
(Cifras en Pesos)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</si>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</sst>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Border="1" applyAlignment="1" applyProtection="1">
      <alignment horizont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54" zoomScaleNormal="100" workbookViewId="0">
      <selection activeCell="B79" sqref="A1:C79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58</v>
      </c>
      <c r="B1" s="17"/>
      <c r="C1" s="18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4321179.45</v>
      </c>
      <c r="C4" s="9">
        <f>SUM(C5:C11)</f>
        <v>5643412.5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0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4">
        <v>4321179.45</v>
      </c>
      <c r="C11" s="11">
        <v>5643412.5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75046640.5</v>
      </c>
      <c r="C13" s="9">
        <f>SUM(C14:C15)</f>
        <v>73119032.349999994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2"/>
    </row>
    <row r="15" spans="1:4" ht="11.25" customHeight="1" x14ac:dyDescent="0.2">
      <c r="A15" s="10" t="s">
        <v>52</v>
      </c>
      <c r="B15" s="14">
        <v>75046640.5</v>
      </c>
      <c r="C15" s="11">
        <v>73119032.349999994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v>0</v>
      </c>
      <c r="C17" s="9"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1">
        <v>0</v>
      </c>
      <c r="C22" s="11">
        <v>0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+B4+B13</f>
        <v>79367819.950000003</v>
      </c>
      <c r="C24" s="9">
        <f>+C4+C13</f>
        <v>78762444.849999994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79010087.980000004</v>
      </c>
      <c r="C27" s="9">
        <f>SUM(C28:C30)</f>
        <v>76513557.099999994</v>
      </c>
      <c r="D27" s="2"/>
    </row>
    <row r="28" spans="1:5" ht="11.25" customHeight="1" x14ac:dyDescent="0.2">
      <c r="A28" s="10" t="s">
        <v>37</v>
      </c>
      <c r="B28" s="11">
        <v>50896131.850000001</v>
      </c>
      <c r="C28" s="11">
        <v>52944671.18</v>
      </c>
      <c r="D28" s="2"/>
    </row>
    <row r="29" spans="1:5" ht="11.25" customHeight="1" x14ac:dyDescent="0.2">
      <c r="A29" s="10" t="s">
        <v>16</v>
      </c>
      <c r="B29" s="11">
        <v>1530842</v>
      </c>
      <c r="C29" s="11">
        <v>1357049.23</v>
      </c>
      <c r="D29" s="2"/>
    </row>
    <row r="30" spans="1:5" ht="11.25" customHeight="1" x14ac:dyDescent="0.2">
      <c r="A30" s="10" t="s">
        <v>17</v>
      </c>
      <c r="B30" s="11">
        <v>26583114.129999999</v>
      </c>
      <c r="C30" s="11">
        <v>22211836.690000001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v>0</v>
      </c>
      <c r="C32" s="9"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0</v>
      </c>
      <c r="C36" s="11">
        <v>0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v>0</v>
      </c>
      <c r="C43" s="9"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v>0</v>
      </c>
      <c r="C48" s="9"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2061623.46</v>
      </c>
      <c r="C55" s="9">
        <f>SUM(C56:C61)</f>
        <v>1582600.01</v>
      </c>
      <c r="D55" s="2"/>
    </row>
    <row r="56" spans="1:4" ht="11.25" customHeight="1" x14ac:dyDescent="0.2">
      <c r="A56" s="10" t="s">
        <v>31</v>
      </c>
      <c r="B56" s="11">
        <v>2061623.46</v>
      </c>
      <c r="C56" s="11">
        <v>1582600.01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v>0</v>
      </c>
      <c r="C63" s="9"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+B27+B32+B43+B48+B55+B63</f>
        <v>81071711.439999998</v>
      </c>
      <c r="C66" s="9">
        <f>+C27+C32+C43+C48+C55+C63</f>
        <v>78096157.109999999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+B24-B66</f>
        <v>-1703891.4899999946</v>
      </c>
      <c r="C68" s="9">
        <f>+C24-C66</f>
        <v>666287.73999999464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9" spans="1:8" ht="54" customHeight="1" x14ac:dyDescent="0.2">
      <c r="A79" s="15" t="s">
        <v>59</v>
      </c>
      <c r="B79" s="19" t="s">
        <v>57</v>
      </c>
      <c r="C79" s="19"/>
    </row>
  </sheetData>
  <sheetProtection formatCells="0" formatColumns="0" formatRows="0" autoFilter="0"/>
  <mergeCells count="2">
    <mergeCell ref="A1:C1"/>
    <mergeCell ref="B79:C79"/>
  </mergeCells>
  <printOptions horizontalCentered="1" verticalCentered="1"/>
  <pageMargins left="0.78740157480314965" right="0.59055118110236227" top="0.78740157480314965" bottom="0.78740157480314965" header="0.31496062992125984" footer="0.31496062992125984"/>
  <pageSetup scale="74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2022-01-19T19:50:48Z</cp:lastPrinted>
  <dcterms:created xsi:type="dcterms:W3CDTF">2012-12-11T20:29:16Z</dcterms:created>
  <dcterms:modified xsi:type="dcterms:W3CDTF">2022-01-19T19:50:55Z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